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evanstumpges/Library/CloudStorage/GoogleDrive-evan_stumpges@americansolarchallenge.org/My Drive/ASC Drive/2025 FSGP/Status Board Forms/"/>
    </mc:Choice>
  </mc:AlternateContent>
  <xr:revisionPtr revIDLastSave="0" documentId="13_ncr:1_{88449F08-7AC8-4E48-BC66-0D2DD9475571}" xr6:coauthVersionLast="47" xr6:coauthVersionMax="47" xr10:uidLastSave="{00000000-0000-0000-0000-000000000000}"/>
  <bookViews>
    <workbookView xWindow="0" yWindow="760" windowWidth="34560" windowHeight="21580" tabRatio="500" xr2:uid="{00000000-000D-0000-FFFF-FFFF00000000}"/>
  </bookViews>
  <sheets>
    <sheet name="Solar Car Data" sheetId="1" r:id="rId1"/>
    <sheet name="Team Data" sheetId="2" r:id="rId2"/>
  </sheets>
  <definedNames>
    <definedName name="_xlnm.Print_Area" localSheetId="0">'Solar Car Data'!$B$2:$C$37</definedName>
    <definedName name="_xlnm.Print_Area" localSheetId="1">'Team Data'!$B$2:$L$62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30" i="2" l="1"/>
  <c r="L31" i="2"/>
  <c r="L32" i="2"/>
  <c r="L33" i="2"/>
  <c r="L34" i="2"/>
  <c r="L35" i="2"/>
  <c r="L36" i="2"/>
  <c r="L37" i="2"/>
  <c r="L38" i="2"/>
  <c r="L39" i="2"/>
  <c r="L40" i="2"/>
  <c r="L41" i="2"/>
  <c r="L42" i="2"/>
  <c r="L43" i="2"/>
  <c r="L44" i="2"/>
  <c r="L45" i="2"/>
  <c r="L46" i="2"/>
  <c r="L47" i="2"/>
  <c r="F54" i="2"/>
  <c r="L53" i="2"/>
  <c r="L52" i="2"/>
  <c r="L51" i="2"/>
  <c r="L50" i="2"/>
  <c r="L49" i="2"/>
  <c r="L48" i="2"/>
  <c r="L29" i="2"/>
  <c r="E8" i="2"/>
  <c r="E7" i="2"/>
  <c r="E6" i="2"/>
  <c r="E5" i="2"/>
  <c r="E4" i="2"/>
  <c r="L54" i="2" l="1"/>
  <c r="L56" i="2" s="1"/>
  <c r="L55" i="2" s="1"/>
</calcChain>
</file>

<file path=xl/sharedStrings.xml><?xml version="1.0" encoding="utf-8"?>
<sst xmlns="http://schemas.openxmlformats.org/spreadsheetml/2006/main" count="74" uniqueCount="54">
  <si>
    <t>ASC/FSGP SOLAR CAR DATA SHEET</t>
  </si>
  <si>
    <t>Year of ASC/FSGP Event</t>
  </si>
  <si>
    <t>College Name</t>
  </si>
  <si>
    <t>Country</t>
  </si>
  <si>
    <t>Team Name</t>
  </si>
  <si>
    <t>Team/Car Number</t>
  </si>
  <si>
    <t>Please provide the information below about your solar car.  Information may be used to publicly promote the event and teams, including being published on the website and in the event program.</t>
  </si>
  <si>
    <t>Solar Car Name</t>
  </si>
  <si>
    <t>Single-Occupant Vehicle or Multi-Occupant Vehicle</t>
  </si>
  <si>
    <t>Solar Car Dimensions (L x W x H) [m]</t>
  </si>
  <si>
    <t>Battery Cell Manufacturer</t>
  </si>
  <si>
    <t>Solar Cell Manufacturer</t>
  </si>
  <si>
    <t>Motor Type</t>
  </si>
  <si>
    <t># of Motors</t>
  </si>
  <si>
    <t>Motor Manufacturer</t>
  </si>
  <si>
    <t>Peak Motor Power Estimate [kW] (each)</t>
  </si>
  <si>
    <t># of Wheels</t>
  </si>
  <si>
    <t>Wheel Material</t>
  </si>
  <si>
    <t>Wheel Manufacturer</t>
  </si>
  <si>
    <t>Tire Size: width[mm]/ratio radius[in] (i.e: 95/80 R16)</t>
  </si>
  <si>
    <t>Tire Manufacturer</t>
  </si>
  <si>
    <t>Chassis Construction Type</t>
  </si>
  <si>
    <t>Chassis Material</t>
  </si>
  <si>
    <t>Please email the completed form to ascteams@americansolarchallenge.org. Be sure to complete both tabs!</t>
  </si>
  <si>
    <t>ASC/FSGP TEAM DATA SHEET</t>
  </si>
  <si>
    <t>Check those that apply</t>
  </si>
  <si>
    <t>#</t>
  </si>
  <si>
    <t>First Name</t>
  </si>
  <si>
    <t>Last Name</t>
  </si>
  <si>
    <t>Role/Team Position</t>
  </si>
  <si>
    <t>Advisor</t>
  </si>
  <si>
    <t>T-Shirt Size</t>
  </si>
  <si>
    <t>Team Member Fee</t>
  </si>
  <si>
    <t>N/A</t>
  </si>
  <si>
    <t>Per Additional Team Member</t>
  </si>
  <si>
    <t xml:space="preserve">Additional Team Members Fee: </t>
  </si>
  <si>
    <t xml:space="preserve">PayPal Transaction Fee: </t>
  </si>
  <si>
    <t xml:space="preserve">Total Due: </t>
  </si>
  <si>
    <t>Choose Payment Method</t>
  </si>
  <si>
    <t>Check - Make check out to Innovators Educational Foundation and mail to IEF, 1028 S Bishop Ave #314, Rolla, MO 65401</t>
  </si>
  <si>
    <t>PayPal - US Domestic Payment to ief@americansolarchallenge.org</t>
  </si>
  <si>
    <t>PayPal - International Payment to ief@americansolarchallenge.org</t>
  </si>
  <si>
    <t>Cargo Capacity (Trunk/”Frunk”/etc) [L] (MOV Only)</t>
  </si>
  <si>
    <t>Safety Officer 
(1 Min)</t>
  </si>
  <si>
    <t>Solar Car Driver 
(4 Max)
SOV/MOV</t>
  </si>
  <si>
    <t>Solar Car Passenger 
(8 Max)
MOV Only</t>
  </si>
  <si>
    <r>
      <t xml:space="preserve">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passengers, safety officers, and/or advisors.  </t>
    </r>
    <r>
      <rPr>
        <b/>
        <sz val="10"/>
        <color rgb="FF000000"/>
        <rFont val="Arial"/>
        <family val="2"/>
        <charset val="1"/>
      </rPr>
      <t>A copy of the front of a valid Drivers License must be submitted with this datasheet for all solar car drivers listed.</t>
    </r>
    <r>
      <rPr>
        <sz val="10"/>
        <color rgb="FF000000"/>
        <rFont val="Arial"/>
        <family val="2"/>
        <charset val="1"/>
      </rPr>
      <t xml:space="preserve">  </t>
    </r>
    <r>
      <rPr>
        <b/>
        <sz val="10"/>
        <color rgb="FF000000"/>
        <rFont val="Arial"/>
        <family val="2"/>
        <charset val="1"/>
      </rPr>
      <t xml:space="preserve">Proof of Safety Officer training for basic First Aid, including CPR must be also be submitted with this datasheet.
</t>
    </r>
    <r>
      <rPr>
        <sz val="10"/>
        <color rgb="FF000000"/>
        <rFont val="Arial"/>
        <family val="2"/>
        <charset val="1"/>
      </rPr>
      <t xml:space="preserve">
Registration of the first 15 team members is included in the event entry fees.  Additional team members can be registered for $70 each.  Team member registration requires submitting this form and receiving any payment due for additional team members beyond the first 15.
Registered race crew members below will receive a free event t-shirt. Please select the desired t-shirt sizes (all t-shirt sizes are men's/unisex sizing).  T-shirt availability and sizing cannot be guaranteed after the Data Sheet submission deadline posted on the website.</t>
    </r>
  </si>
  <si>
    <t>Battery Pack Nom Capacity (from Approval Form) [kWh]</t>
  </si>
  <si>
    <t>Vehicle Mass (Road Ready, without Occupants) [kg]</t>
  </si>
  <si>
    <t>Battery Pack Mass (from Approval Form) [kg]</t>
  </si>
  <si>
    <t>Battery Cell Chemistry (from Approval Form)</t>
  </si>
  <si>
    <t>Est Solar Collector Power (at STC from VDR) [W]</t>
  </si>
  <si>
    <t>Solar Cell Chemistry (from VDR)</t>
  </si>
  <si>
    <t>Max Number of Occupants (MOV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</si>
</sst>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6" x14ac:knownFonts="1">
    <font>
      <sz val="12"/>
      <color rgb="FF000000"/>
      <name val="Calibri"/>
      <family val="2"/>
      <charset val="1"/>
    </font>
    <font>
      <b/>
      <sz val="14"/>
      <color rgb="FF000000"/>
      <name val="Arial"/>
      <family val="2"/>
      <charset val="1"/>
    </font>
    <font>
      <sz val="10"/>
      <color rgb="FF000000"/>
      <name val="Arial"/>
      <family val="2"/>
      <charset val="1"/>
    </font>
    <font>
      <b/>
      <sz val="10"/>
      <color rgb="FF000000"/>
      <name val="Arial"/>
      <family val="2"/>
      <charset val="1"/>
    </font>
    <font>
      <i/>
      <sz val="10"/>
      <color rgb="FF000000"/>
      <name val="Arial"/>
      <family val="2"/>
      <charset val="1"/>
    </font>
    <font>
      <sz val="12"/>
      <color rgb="FF000000"/>
      <name val="Calibri"/>
      <family val="2"/>
      <charset val="1"/>
    </font>
  </fonts>
  <fills count="3">
    <fill>
      <patternFill patternType="none"/>
    </fill>
    <fill>
      <patternFill patternType="gray125"/>
    </fill>
    <fill>
      <patternFill patternType="solid">
        <fgColor rgb="FFFFFFCC"/>
        <bgColor rgb="FFFFFFFF"/>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medium">
        <color indexed="64"/>
      </top>
      <bottom style="medium">
        <color indexed="64"/>
      </bottom>
      <diagonal/>
    </border>
  </borders>
  <cellStyleXfs count="2">
    <xf numFmtId="0" fontId="0" fillId="0" borderId="0"/>
    <xf numFmtId="164" fontId="5" fillId="0" borderId="0" applyBorder="0" applyProtection="0"/>
  </cellStyleXfs>
  <cellXfs count="99">
    <xf numFmtId="0" fontId="0" fillId="0" borderId="0" xfId="0"/>
    <xf numFmtId="0" fontId="2" fillId="0" borderId="0" xfId="0" applyFont="1" applyAlignment="1">
      <alignment vertical="center"/>
    </xf>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0" fontId="2" fillId="0" borderId="0" xfId="0" applyFont="1"/>
    <xf numFmtId="0" fontId="2" fillId="0" borderId="1" xfId="0" applyFont="1" applyBorder="1"/>
    <xf numFmtId="0" fontId="2" fillId="0" borderId="6" xfId="0" applyFont="1" applyBorder="1" applyAlignment="1" applyProtection="1">
      <alignment horizontal="center" vertical="center"/>
      <protection locked="0"/>
    </xf>
    <xf numFmtId="0" fontId="2" fillId="2" borderId="7" xfId="0"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6" xfId="0" applyFont="1" applyBorder="1" applyAlignment="1">
      <alignment vertical="center" wrapText="1"/>
    </xf>
    <xf numFmtId="0" fontId="2" fillId="2" borderId="8" xfId="0" applyFont="1" applyFill="1" applyBorder="1" applyAlignment="1" applyProtection="1">
      <alignment horizontal="left" vertical="center"/>
      <protection locked="0"/>
    </xf>
    <xf numFmtId="0" fontId="3" fillId="0" borderId="9" xfId="0" applyFont="1" applyBorder="1" applyAlignment="1">
      <alignment vertical="center" wrapText="1"/>
    </xf>
    <xf numFmtId="0" fontId="2" fillId="2" borderId="10" xfId="0" applyFont="1" applyFill="1" applyBorder="1" applyAlignment="1" applyProtection="1">
      <alignment horizontal="left" vertical="center"/>
      <protection locked="0"/>
    </xf>
    <xf numFmtId="0" fontId="3" fillId="0" borderId="11" xfId="0" applyFont="1" applyBorder="1" applyAlignment="1">
      <alignment vertical="center" wrapText="1"/>
    </xf>
    <xf numFmtId="0" fontId="2" fillId="2" borderId="12" xfId="0" applyFont="1" applyFill="1" applyBorder="1" applyAlignment="1" applyProtection="1">
      <alignment horizontal="left" vertical="center"/>
      <protection locked="0"/>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64" fontId="2" fillId="0" borderId="27" xfId="0" applyNumberFormat="1" applyFont="1" applyBorder="1" applyAlignment="1">
      <alignment vertical="center"/>
    </xf>
    <xf numFmtId="0" fontId="2" fillId="0" borderId="21" xfId="0" applyFont="1" applyBorder="1" applyAlignment="1">
      <alignment horizontal="center"/>
    </xf>
    <xf numFmtId="164" fontId="2" fillId="0" borderId="21" xfId="1" applyFont="1" applyBorder="1" applyAlignment="1" applyProtection="1">
      <alignment horizontal="center"/>
    </xf>
    <xf numFmtId="164" fontId="3" fillId="0" borderId="5" xfId="1" applyFont="1" applyBorder="1" applyAlignment="1" applyProtection="1">
      <alignment horizontal="center"/>
    </xf>
    <xf numFmtId="164" fontId="3" fillId="0" borderId="20" xfId="1" applyFont="1" applyBorder="1" applyAlignment="1" applyProtection="1">
      <alignment horizontal="center"/>
    </xf>
    <xf numFmtId="164" fontId="3" fillId="0" borderId="22" xfId="1" applyFont="1" applyBorder="1" applyAlignment="1" applyProtection="1">
      <alignment horizontal="center"/>
    </xf>
    <xf numFmtId="0" fontId="3" fillId="0" borderId="31" xfId="0" applyFont="1" applyBorder="1" applyAlignment="1">
      <alignment vertical="center"/>
    </xf>
    <xf numFmtId="0" fontId="0" fillId="2" borderId="10" xfId="0" applyFill="1" applyBorder="1"/>
    <xf numFmtId="0" fontId="3" fillId="0" borderId="30" xfId="0" applyFont="1" applyBorder="1" applyAlignment="1">
      <alignment horizontal="center" vertical="center" wrapText="1"/>
    </xf>
    <xf numFmtId="0" fontId="0" fillId="2" borderId="8" xfId="0" applyFill="1" applyBorder="1"/>
    <xf numFmtId="0" fontId="2" fillId="0" borderId="20" xfId="0" applyFont="1" applyBorder="1" applyAlignment="1">
      <alignment horizontal="center"/>
    </xf>
    <xf numFmtId="0" fontId="2" fillId="2" borderId="12" xfId="0" applyFont="1" applyFill="1" applyBorder="1"/>
    <xf numFmtId="164" fontId="2" fillId="0" borderId="22" xfId="1" applyFont="1" applyBorder="1" applyAlignment="1" applyProtection="1">
      <alignment horizontal="center"/>
    </xf>
    <xf numFmtId="0" fontId="0" fillId="2" borderId="14" xfId="0" applyFill="1" applyBorder="1"/>
    <xf numFmtId="164" fontId="2" fillId="0" borderId="23" xfId="1" applyFont="1" applyBorder="1" applyAlignment="1" applyProtection="1">
      <alignment horizontal="center"/>
    </xf>
    <xf numFmtId="0" fontId="0" fillId="2" borderId="12" xfId="0" applyFill="1" applyBorder="1"/>
    <xf numFmtId="0" fontId="2" fillId="0" borderId="22" xfId="0" applyFont="1" applyBorder="1" applyAlignment="1">
      <alignment horizontal="center"/>
    </xf>
    <xf numFmtId="0" fontId="3" fillId="0" borderId="32" xfId="0" applyFont="1" applyBorder="1" applyAlignment="1">
      <alignment horizontal="center" vertical="center" wrapText="1"/>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2" fillId="0" borderId="28" xfId="0" applyFont="1" applyBorder="1" applyAlignment="1">
      <alignment horizontal="left" vertical="center"/>
    </xf>
    <xf numFmtId="0" fontId="3" fillId="0" borderId="27" xfId="0" applyFont="1" applyBorder="1" applyAlignment="1">
      <alignment horizontal="right" vertical="center"/>
    </xf>
    <xf numFmtId="0" fontId="3" fillId="0" borderId="3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6" xfId="0" applyFont="1" applyBorder="1" applyAlignment="1">
      <alignment horizontal="right" vertical="center"/>
    </xf>
    <xf numFmtId="0" fontId="3" fillId="0" borderId="33"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2" fillId="0" borderId="0" xfId="0" applyFont="1" applyAlignment="1">
      <alignment horizontal="left" vertical="center"/>
    </xf>
    <xf numFmtId="0" fontId="3" fillId="0" borderId="11" xfId="0" applyFont="1" applyBorder="1" applyAlignment="1">
      <alignment horizontal="right" vertical="center"/>
    </xf>
    <xf numFmtId="0" fontId="3" fillId="0" borderId="3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left"/>
    </xf>
    <xf numFmtId="0" fontId="2" fillId="0" borderId="4"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7"/>
  <sheetViews>
    <sheetView showGridLines="0" tabSelected="1" zoomScaleNormal="100" workbookViewId="0">
      <selection activeCell="C4" sqref="C4"/>
    </sheetView>
  </sheetViews>
  <sheetFormatPr baseColWidth="10" defaultColWidth="8.83203125" defaultRowHeight="16" x14ac:dyDescent="0.2"/>
  <cols>
    <col min="1" max="1" width="2.6640625" customWidth="1"/>
    <col min="2" max="2" width="47.33203125" bestFit="1" customWidth="1"/>
    <col min="3" max="3" width="50.6640625" customWidth="1"/>
    <col min="4" max="1026" width="11" customWidth="1"/>
  </cols>
  <sheetData>
    <row r="2" spans="2:3" ht="15" customHeight="1" x14ac:dyDescent="0.2">
      <c r="B2" s="64" t="s">
        <v>0</v>
      </c>
      <c r="C2" s="64"/>
    </row>
    <row r="3" spans="2:3" ht="17" thickBot="1" x14ac:dyDescent="0.25">
      <c r="B3" s="1"/>
      <c r="C3" s="1"/>
    </row>
    <row r="4" spans="2:3" x14ac:dyDescent="0.2">
      <c r="B4" s="39" t="s">
        <v>1</v>
      </c>
      <c r="C4" s="34"/>
    </row>
    <row r="5" spans="2:3" x14ac:dyDescent="0.2">
      <c r="B5" s="40" t="s">
        <v>2</v>
      </c>
      <c r="C5" s="36"/>
    </row>
    <row r="6" spans="2:3" x14ac:dyDescent="0.2">
      <c r="B6" s="40" t="s">
        <v>3</v>
      </c>
      <c r="C6" s="36"/>
    </row>
    <row r="7" spans="2:3" x14ac:dyDescent="0.2">
      <c r="B7" s="40" t="s">
        <v>4</v>
      </c>
      <c r="C7" s="36"/>
    </row>
    <row r="8" spans="2:3" ht="17" thickBot="1" x14ac:dyDescent="0.25">
      <c r="B8" s="41" t="s">
        <v>5</v>
      </c>
      <c r="C8" s="38"/>
    </row>
    <row r="9" spans="2:3" x14ac:dyDescent="0.2">
      <c r="B9" s="1"/>
      <c r="C9" s="1"/>
    </row>
    <row r="10" spans="2:3" s="2" customFormat="1" ht="29" customHeight="1" x14ac:dyDescent="0.2">
      <c r="B10" s="65" t="s">
        <v>6</v>
      </c>
      <c r="C10" s="65"/>
    </row>
    <row r="11" spans="2:3" ht="17" thickBot="1" x14ac:dyDescent="0.25">
      <c r="B11" s="3"/>
      <c r="C11" s="3"/>
    </row>
    <row r="12" spans="2:3" x14ac:dyDescent="0.2">
      <c r="B12" s="33" t="s">
        <v>7</v>
      </c>
      <c r="C12" s="34"/>
    </row>
    <row r="13" spans="2:3" x14ac:dyDescent="0.2">
      <c r="B13" s="35" t="s">
        <v>8</v>
      </c>
      <c r="C13" s="36"/>
    </row>
    <row r="14" spans="2:3" x14ac:dyDescent="0.2">
      <c r="B14" s="35" t="s">
        <v>53</v>
      </c>
      <c r="C14" s="36"/>
    </row>
    <row r="15" spans="2:3" x14ac:dyDescent="0.2">
      <c r="B15" s="35" t="s">
        <v>48</v>
      </c>
      <c r="C15" s="36"/>
    </row>
    <row r="16" spans="2:3" x14ac:dyDescent="0.2">
      <c r="B16" s="35" t="s">
        <v>9</v>
      </c>
      <c r="C16" s="36"/>
    </row>
    <row r="17" spans="2:3" x14ac:dyDescent="0.2">
      <c r="B17" s="35" t="s">
        <v>42</v>
      </c>
      <c r="C17" s="36"/>
    </row>
    <row r="18" spans="2:3" x14ac:dyDescent="0.2">
      <c r="B18" s="35" t="s">
        <v>10</v>
      </c>
      <c r="C18" s="36"/>
    </row>
    <row r="19" spans="2:3" x14ac:dyDescent="0.2">
      <c r="B19" s="35" t="s">
        <v>50</v>
      </c>
      <c r="C19" s="36"/>
    </row>
    <row r="20" spans="2:3" x14ac:dyDescent="0.2">
      <c r="B20" s="35" t="s">
        <v>47</v>
      </c>
      <c r="C20" s="36"/>
    </row>
    <row r="21" spans="2:3" x14ac:dyDescent="0.2">
      <c r="B21" s="35" t="s">
        <v>49</v>
      </c>
      <c r="C21" s="36"/>
    </row>
    <row r="22" spans="2:3" x14ac:dyDescent="0.2">
      <c r="B22" s="35" t="s">
        <v>11</v>
      </c>
      <c r="C22" s="36"/>
    </row>
    <row r="23" spans="2:3" x14ac:dyDescent="0.2">
      <c r="B23" s="35" t="s">
        <v>52</v>
      </c>
      <c r="C23" s="36"/>
    </row>
    <row r="24" spans="2:3" x14ac:dyDescent="0.2">
      <c r="B24" s="35" t="s">
        <v>51</v>
      </c>
      <c r="C24" s="36"/>
    </row>
    <row r="25" spans="2:3" x14ac:dyDescent="0.2">
      <c r="B25" s="35" t="s">
        <v>14</v>
      </c>
      <c r="C25" s="36"/>
    </row>
    <row r="26" spans="2:3" x14ac:dyDescent="0.2">
      <c r="B26" s="35" t="s">
        <v>13</v>
      </c>
      <c r="C26" s="36"/>
    </row>
    <row r="27" spans="2:3" x14ac:dyDescent="0.2">
      <c r="B27" s="35" t="s">
        <v>12</v>
      </c>
      <c r="C27" s="36"/>
    </row>
    <row r="28" spans="2:3" x14ac:dyDescent="0.2">
      <c r="B28" s="35" t="s">
        <v>15</v>
      </c>
      <c r="C28" s="36"/>
    </row>
    <row r="29" spans="2:3" x14ac:dyDescent="0.2">
      <c r="B29" s="35" t="s">
        <v>18</v>
      </c>
      <c r="C29" s="36"/>
    </row>
    <row r="30" spans="2:3" x14ac:dyDescent="0.2">
      <c r="B30" s="35" t="s">
        <v>16</v>
      </c>
      <c r="C30" s="36"/>
    </row>
    <row r="31" spans="2:3" x14ac:dyDescent="0.2">
      <c r="B31" s="35" t="s">
        <v>17</v>
      </c>
      <c r="C31" s="36"/>
    </row>
    <row r="32" spans="2:3" x14ac:dyDescent="0.2">
      <c r="B32" s="35" t="s">
        <v>20</v>
      </c>
      <c r="C32" s="36"/>
    </row>
    <row r="33" spans="2:3" x14ac:dyDescent="0.2">
      <c r="B33" s="35" t="s">
        <v>19</v>
      </c>
      <c r="C33" s="36"/>
    </row>
    <row r="34" spans="2:3" x14ac:dyDescent="0.2">
      <c r="B34" s="35" t="s">
        <v>21</v>
      </c>
      <c r="C34" s="36"/>
    </row>
    <row r="35" spans="2:3" ht="17" thickBot="1" x14ac:dyDescent="0.25">
      <c r="B35" s="37" t="s">
        <v>22</v>
      </c>
      <c r="C35" s="38"/>
    </row>
    <row r="36" spans="2:3" x14ac:dyDescent="0.2">
      <c r="B36" s="4"/>
      <c r="C36" s="1"/>
    </row>
    <row r="37" spans="2:3" x14ac:dyDescent="0.2">
      <c r="B37" s="66" t="s">
        <v>23</v>
      </c>
      <c r="C37" s="66"/>
    </row>
  </sheetData>
  <mergeCells count="3">
    <mergeCell ref="B2:C2"/>
    <mergeCell ref="B10:C10"/>
    <mergeCell ref="B37:C37"/>
  </mergeCells>
  <pageMargins left="0.75" right="0.75" top="1" bottom="1" header="0.51180555555555496" footer="0.51180555555555496"/>
  <pageSetup scale="84"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63"/>
  <sheetViews>
    <sheetView showGridLines="0" zoomScaleNormal="100" workbookViewId="0">
      <selection activeCell="D14" sqref="D14"/>
    </sheetView>
  </sheetViews>
  <sheetFormatPr baseColWidth="10" defaultColWidth="8.83203125" defaultRowHeight="16" x14ac:dyDescent="0.2"/>
  <cols>
    <col min="1" max="1" width="2.6640625" customWidth="1"/>
    <col min="2" max="2" width="2.33203125" customWidth="1"/>
    <col min="3" max="3" width="7.5" customWidth="1"/>
    <col min="4" max="4" width="17.6640625" customWidth="1"/>
    <col min="5" max="5" width="16.33203125" customWidth="1"/>
    <col min="6" max="6" width="17.6640625" customWidth="1"/>
    <col min="7" max="7" width="9.5" customWidth="1"/>
    <col min="8" max="8" width="10.83203125" customWidth="1"/>
    <col min="9" max="10" width="9.5" customWidth="1"/>
    <col min="11" max="11" width="8" customWidth="1"/>
    <col min="12" max="12" width="11.1640625" customWidth="1"/>
    <col min="13" max="1026" width="11" customWidth="1"/>
  </cols>
  <sheetData>
    <row r="2" spans="3:12" ht="18" x14ac:dyDescent="0.2">
      <c r="C2" s="64" t="s">
        <v>24</v>
      </c>
      <c r="D2" s="64"/>
      <c r="E2" s="64"/>
      <c r="F2" s="64"/>
      <c r="G2" s="64"/>
      <c r="H2" s="64"/>
      <c r="I2" s="64"/>
      <c r="J2" s="64"/>
      <c r="K2" s="64"/>
      <c r="L2" s="64"/>
    </row>
    <row r="3" spans="3:12" ht="17" thickBot="1" x14ac:dyDescent="0.25">
      <c r="C3" s="1"/>
      <c r="D3" s="1"/>
      <c r="E3" s="1"/>
      <c r="F3" s="1"/>
      <c r="G3" s="5"/>
      <c r="H3" s="5"/>
      <c r="I3" s="5"/>
      <c r="J3" s="5"/>
    </row>
    <row r="4" spans="3:12" x14ac:dyDescent="0.2">
      <c r="C4" s="67" t="s">
        <v>1</v>
      </c>
      <c r="D4" s="68"/>
      <c r="E4" s="69" t="str">
        <f>IF('Solar Car Data'!C4="","",'Solar Car Data'!C4)</f>
        <v/>
      </c>
      <c r="F4" s="69"/>
      <c r="G4" s="69"/>
      <c r="H4" s="69"/>
      <c r="I4" s="69"/>
      <c r="J4" s="69"/>
      <c r="K4" s="69"/>
      <c r="L4" s="70"/>
    </row>
    <row r="5" spans="3:12" x14ac:dyDescent="0.2">
      <c r="C5" s="71" t="s">
        <v>2</v>
      </c>
      <c r="D5" s="72"/>
      <c r="E5" s="73" t="str">
        <f>IF('Solar Car Data'!C5="","",'Solar Car Data'!C5)</f>
        <v/>
      </c>
      <c r="F5" s="73"/>
      <c r="G5" s="73"/>
      <c r="H5" s="73"/>
      <c r="I5" s="73"/>
      <c r="J5" s="73"/>
      <c r="K5" s="73"/>
      <c r="L5" s="74"/>
    </row>
    <row r="6" spans="3:12" x14ac:dyDescent="0.2">
      <c r="C6" s="71" t="s">
        <v>3</v>
      </c>
      <c r="D6" s="72"/>
      <c r="E6" s="73" t="str">
        <f>IF('Solar Car Data'!C6="","",'Solar Car Data'!C6)</f>
        <v/>
      </c>
      <c r="F6" s="73"/>
      <c r="G6" s="73"/>
      <c r="H6" s="73"/>
      <c r="I6" s="73"/>
      <c r="J6" s="73"/>
      <c r="K6" s="73"/>
      <c r="L6" s="74"/>
    </row>
    <row r="7" spans="3:12" x14ac:dyDescent="0.2">
      <c r="C7" s="71" t="s">
        <v>4</v>
      </c>
      <c r="D7" s="72"/>
      <c r="E7" s="73" t="str">
        <f>IF('Solar Car Data'!C7="","",'Solar Car Data'!C7)</f>
        <v/>
      </c>
      <c r="F7" s="73"/>
      <c r="G7" s="73"/>
      <c r="H7" s="73"/>
      <c r="I7" s="73"/>
      <c r="J7" s="73"/>
      <c r="K7" s="73"/>
      <c r="L7" s="74"/>
    </row>
    <row r="8" spans="3:12" ht="17" thickBot="1" x14ac:dyDescent="0.25">
      <c r="C8" s="75" t="s">
        <v>5</v>
      </c>
      <c r="D8" s="76"/>
      <c r="E8" s="77" t="str">
        <f>IF('Solar Car Data'!C8="","",'Solar Car Data'!C8)</f>
        <v/>
      </c>
      <c r="F8" s="77"/>
      <c r="G8" s="77"/>
      <c r="H8" s="77"/>
      <c r="I8" s="77"/>
      <c r="J8" s="77"/>
      <c r="K8" s="77"/>
      <c r="L8" s="78"/>
    </row>
    <row r="9" spans="3:12" x14ac:dyDescent="0.2">
      <c r="C9" s="1"/>
      <c r="D9" s="1"/>
      <c r="E9" s="1"/>
      <c r="F9" s="1"/>
      <c r="G9" s="5"/>
      <c r="H9" s="5"/>
      <c r="I9" s="5"/>
      <c r="J9" s="5"/>
    </row>
    <row r="10" spans="3:12" ht="155.5" customHeight="1" x14ac:dyDescent="0.2">
      <c r="C10" s="65" t="s">
        <v>46</v>
      </c>
      <c r="D10" s="65"/>
      <c r="E10" s="65"/>
      <c r="F10" s="65"/>
      <c r="G10" s="65"/>
      <c r="H10" s="65"/>
      <c r="I10" s="65"/>
      <c r="J10" s="65"/>
      <c r="K10" s="65"/>
      <c r="L10" s="65"/>
    </row>
    <row r="11" spans="3:12" ht="17" thickBot="1" x14ac:dyDescent="0.25">
      <c r="C11" s="1"/>
      <c r="D11" s="1"/>
      <c r="E11" s="1"/>
      <c r="F11" s="1"/>
      <c r="G11" s="5"/>
      <c r="H11" s="5"/>
      <c r="I11" s="5"/>
      <c r="J11" s="5"/>
    </row>
    <row r="12" spans="3:12" ht="17" thickBot="1" x14ac:dyDescent="0.25">
      <c r="C12" s="3"/>
      <c r="D12" s="3"/>
      <c r="E12" s="3"/>
      <c r="F12" s="3"/>
      <c r="G12" s="79" t="s">
        <v>25</v>
      </c>
      <c r="H12" s="80"/>
      <c r="I12" s="81"/>
      <c r="J12" s="82"/>
    </row>
    <row r="13" spans="3:12" ht="58.5" customHeight="1" thickBot="1" x14ac:dyDescent="0.25">
      <c r="C13" s="25" t="s">
        <v>26</v>
      </c>
      <c r="D13" s="31" t="s">
        <v>27</v>
      </c>
      <c r="E13" s="31" t="s">
        <v>28</v>
      </c>
      <c r="F13" s="32" t="s">
        <v>29</v>
      </c>
      <c r="G13" s="25" t="s">
        <v>44</v>
      </c>
      <c r="H13" s="59" t="s">
        <v>45</v>
      </c>
      <c r="I13" s="26" t="s">
        <v>43</v>
      </c>
      <c r="J13" s="26" t="s">
        <v>30</v>
      </c>
      <c r="K13" s="50" t="s">
        <v>31</v>
      </c>
      <c r="L13" s="20" t="s">
        <v>32</v>
      </c>
    </row>
    <row r="14" spans="3:12" x14ac:dyDescent="0.2">
      <c r="C14" s="14">
        <v>1</v>
      </c>
      <c r="D14" s="15"/>
      <c r="E14" s="15"/>
      <c r="F14" s="21"/>
      <c r="G14" s="27"/>
      <c r="H14" s="60"/>
      <c r="I14" s="16"/>
      <c r="J14" s="16"/>
      <c r="K14" s="51"/>
      <c r="L14" s="52" t="s">
        <v>33</v>
      </c>
    </row>
    <row r="15" spans="3:12" x14ac:dyDescent="0.2">
      <c r="C15" s="17">
        <v>2</v>
      </c>
      <c r="D15" s="6"/>
      <c r="E15" s="6"/>
      <c r="F15" s="22"/>
      <c r="G15" s="28"/>
      <c r="H15" s="61"/>
      <c r="I15" s="7"/>
      <c r="J15" s="7"/>
      <c r="K15" s="49"/>
      <c r="L15" s="43" t="s">
        <v>33</v>
      </c>
    </row>
    <row r="16" spans="3:12" x14ac:dyDescent="0.2">
      <c r="C16" s="17">
        <v>3</v>
      </c>
      <c r="D16" s="6"/>
      <c r="E16" s="6"/>
      <c r="F16" s="22"/>
      <c r="G16" s="28"/>
      <c r="H16" s="61"/>
      <c r="I16" s="7"/>
      <c r="J16" s="7"/>
      <c r="K16" s="49"/>
      <c r="L16" s="43" t="s">
        <v>33</v>
      </c>
    </row>
    <row r="17" spans="3:12" x14ac:dyDescent="0.2">
      <c r="C17" s="17">
        <v>4</v>
      </c>
      <c r="D17" s="6"/>
      <c r="E17" s="6"/>
      <c r="F17" s="22"/>
      <c r="G17" s="28"/>
      <c r="H17" s="61"/>
      <c r="I17" s="7"/>
      <c r="J17" s="7"/>
      <c r="K17" s="49"/>
      <c r="L17" s="43" t="s">
        <v>33</v>
      </c>
    </row>
    <row r="18" spans="3:12" x14ac:dyDescent="0.2">
      <c r="C18" s="17">
        <v>5</v>
      </c>
      <c r="D18" s="6"/>
      <c r="E18" s="6"/>
      <c r="F18" s="22"/>
      <c r="G18" s="28"/>
      <c r="H18" s="61"/>
      <c r="I18" s="7"/>
      <c r="J18" s="7"/>
      <c r="K18" s="49"/>
      <c r="L18" s="43" t="s">
        <v>33</v>
      </c>
    </row>
    <row r="19" spans="3:12" x14ac:dyDescent="0.2">
      <c r="C19" s="17">
        <v>6</v>
      </c>
      <c r="D19" s="6"/>
      <c r="E19" s="6"/>
      <c r="F19" s="22"/>
      <c r="G19" s="28"/>
      <c r="H19" s="61"/>
      <c r="I19" s="7"/>
      <c r="J19" s="7"/>
      <c r="K19" s="49"/>
      <c r="L19" s="43" t="s">
        <v>33</v>
      </c>
    </row>
    <row r="20" spans="3:12" x14ac:dyDescent="0.2">
      <c r="C20" s="17">
        <v>7</v>
      </c>
      <c r="D20" s="6"/>
      <c r="E20" s="6"/>
      <c r="F20" s="22"/>
      <c r="G20" s="28"/>
      <c r="H20" s="61"/>
      <c r="I20" s="7"/>
      <c r="J20" s="7"/>
      <c r="K20" s="49"/>
      <c r="L20" s="43" t="s">
        <v>33</v>
      </c>
    </row>
    <row r="21" spans="3:12" x14ac:dyDescent="0.2">
      <c r="C21" s="17">
        <v>8</v>
      </c>
      <c r="D21" s="6"/>
      <c r="E21" s="6"/>
      <c r="F21" s="22"/>
      <c r="G21" s="28"/>
      <c r="H21" s="61"/>
      <c r="I21" s="7"/>
      <c r="J21" s="7"/>
      <c r="K21" s="49"/>
      <c r="L21" s="43" t="s">
        <v>33</v>
      </c>
    </row>
    <row r="22" spans="3:12" x14ac:dyDescent="0.2">
      <c r="C22" s="17">
        <v>9</v>
      </c>
      <c r="D22" s="6"/>
      <c r="E22" s="6"/>
      <c r="F22" s="22"/>
      <c r="G22" s="28"/>
      <c r="H22" s="61"/>
      <c r="I22" s="7"/>
      <c r="J22" s="7"/>
      <c r="K22" s="49"/>
      <c r="L22" s="43" t="s">
        <v>33</v>
      </c>
    </row>
    <row r="23" spans="3:12" x14ac:dyDescent="0.2">
      <c r="C23" s="17">
        <v>10</v>
      </c>
      <c r="D23" s="6"/>
      <c r="E23" s="6"/>
      <c r="F23" s="22"/>
      <c r="G23" s="28"/>
      <c r="H23" s="61"/>
      <c r="I23" s="7"/>
      <c r="J23" s="7"/>
      <c r="K23" s="49"/>
      <c r="L23" s="43" t="s">
        <v>33</v>
      </c>
    </row>
    <row r="24" spans="3:12" x14ac:dyDescent="0.2">
      <c r="C24" s="17">
        <v>11</v>
      </c>
      <c r="D24" s="6"/>
      <c r="E24" s="6"/>
      <c r="F24" s="22"/>
      <c r="G24" s="28"/>
      <c r="H24" s="61"/>
      <c r="I24" s="7"/>
      <c r="J24" s="7"/>
      <c r="K24" s="49"/>
      <c r="L24" s="43" t="s">
        <v>33</v>
      </c>
    </row>
    <row r="25" spans="3:12" x14ac:dyDescent="0.2">
      <c r="C25" s="17">
        <v>12</v>
      </c>
      <c r="D25" s="6"/>
      <c r="E25" s="6"/>
      <c r="F25" s="22"/>
      <c r="G25" s="28"/>
      <c r="H25" s="61"/>
      <c r="I25" s="7"/>
      <c r="J25" s="7"/>
      <c r="K25" s="49"/>
      <c r="L25" s="43" t="s">
        <v>33</v>
      </c>
    </row>
    <row r="26" spans="3:12" x14ac:dyDescent="0.2">
      <c r="C26" s="17">
        <v>13</v>
      </c>
      <c r="D26" s="6"/>
      <c r="E26" s="6"/>
      <c r="F26" s="22"/>
      <c r="G26" s="28"/>
      <c r="H26" s="61"/>
      <c r="I26" s="7"/>
      <c r="J26" s="7"/>
      <c r="K26" s="49"/>
      <c r="L26" s="43" t="s">
        <v>33</v>
      </c>
    </row>
    <row r="27" spans="3:12" x14ac:dyDescent="0.2">
      <c r="C27" s="17">
        <v>14</v>
      </c>
      <c r="D27" s="6"/>
      <c r="E27" s="6"/>
      <c r="F27" s="22"/>
      <c r="G27" s="28"/>
      <c r="H27" s="61"/>
      <c r="I27" s="7"/>
      <c r="J27" s="7"/>
      <c r="K27" s="49"/>
      <c r="L27" s="43" t="s">
        <v>33</v>
      </c>
    </row>
    <row r="28" spans="3:12" ht="17" thickBot="1" x14ac:dyDescent="0.25">
      <c r="C28" s="18">
        <v>15</v>
      </c>
      <c r="D28" s="8"/>
      <c r="E28" s="8"/>
      <c r="F28" s="23"/>
      <c r="G28" s="29"/>
      <c r="H28" s="62"/>
      <c r="I28" s="9"/>
      <c r="J28" s="9"/>
      <c r="K28" s="57"/>
      <c r="L28" s="58" t="s">
        <v>33</v>
      </c>
    </row>
    <row r="29" spans="3:12" x14ac:dyDescent="0.2">
      <c r="C29" s="19">
        <v>16</v>
      </c>
      <c r="D29" s="10"/>
      <c r="E29" s="10"/>
      <c r="F29" s="24"/>
      <c r="G29" s="30"/>
      <c r="H29" s="63"/>
      <c r="I29" s="11"/>
      <c r="J29" s="11"/>
      <c r="K29" s="55"/>
      <c r="L29" s="56">
        <f>IF(D29="",0,$C$54)</f>
        <v>0</v>
      </c>
    </row>
    <row r="30" spans="3:12" x14ac:dyDescent="0.2">
      <c r="C30" s="17">
        <v>17</v>
      </c>
      <c r="D30" s="6"/>
      <c r="E30" s="6"/>
      <c r="F30" s="22"/>
      <c r="G30" s="28"/>
      <c r="H30" s="61"/>
      <c r="I30" s="7"/>
      <c r="J30" s="7"/>
      <c r="K30" s="49"/>
      <c r="L30" s="44">
        <f t="shared" ref="L30:L47" si="0">IF(D30="",0,$C$54)</f>
        <v>0</v>
      </c>
    </row>
    <row r="31" spans="3:12" x14ac:dyDescent="0.2">
      <c r="C31" s="17">
        <v>18</v>
      </c>
      <c r="D31" s="6"/>
      <c r="E31" s="6"/>
      <c r="F31" s="22"/>
      <c r="G31" s="28"/>
      <c r="H31" s="61"/>
      <c r="I31" s="7"/>
      <c r="J31" s="7"/>
      <c r="K31" s="49"/>
      <c r="L31" s="44">
        <f t="shared" si="0"/>
        <v>0</v>
      </c>
    </row>
    <row r="32" spans="3:12" x14ac:dyDescent="0.2">
      <c r="C32" s="17">
        <v>19</v>
      </c>
      <c r="D32" s="6"/>
      <c r="E32" s="6"/>
      <c r="F32" s="22"/>
      <c r="G32" s="28"/>
      <c r="H32" s="61"/>
      <c r="I32" s="7"/>
      <c r="J32" s="7"/>
      <c r="K32" s="49"/>
      <c r="L32" s="44">
        <f t="shared" si="0"/>
        <v>0</v>
      </c>
    </row>
    <row r="33" spans="3:12" x14ac:dyDescent="0.2">
      <c r="C33" s="17">
        <v>20</v>
      </c>
      <c r="D33" s="6"/>
      <c r="E33" s="6"/>
      <c r="F33" s="22"/>
      <c r="G33" s="28"/>
      <c r="H33" s="61"/>
      <c r="I33" s="7"/>
      <c r="J33" s="7"/>
      <c r="K33" s="49"/>
      <c r="L33" s="44">
        <f t="shared" si="0"/>
        <v>0</v>
      </c>
    </row>
    <row r="34" spans="3:12" x14ac:dyDescent="0.2">
      <c r="C34" s="17">
        <v>21</v>
      </c>
      <c r="D34" s="6"/>
      <c r="E34" s="6"/>
      <c r="F34" s="22"/>
      <c r="G34" s="28"/>
      <c r="H34" s="61"/>
      <c r="I34" s="7"/>
      <c r="J34" s="7"/>
      <c r="K34" s="49"/>
      <c r="L34" s="44">
        <f t="shared" si="0"/>
        <v>0</v>
      </c>
    </row>
    <row r="35" spans="3:12" x14ac:dyDescent="0.2">
      <c r="C35" s="17">
        <v>22</v>
      </c>
      <c r="D35" s="6"/>
      <c r="E35" s="6"/>
      <c r="F35" s="22"/>
      <c r="G35" s="28"/>
      <c r="H35" s="61"/>
      <c r="I35" s="7"/>
      <c r="J35" s="7"/>
      <c r="K35" s="49"/>
      <c r="L35" s="44">
        <f t="shared" si="0"/>
        <v>0</v>
      </c>
    </row>
    <row r="36" spans="3:12" x14ac:dyDescent="0.2">
      <c r="C36" s="17">
        <v>23</v>
      </c>
      <c r="D36" s="6"/>
      <c r="E36" s="6"/>
      <c r="F36" s="22"/>
      <c r="G36" s="28"/>
      <c r="H36" s="61"/>
      <c r="I36" s="7"/>
      <c r="J36" s="7"/>
      <c r="K36" s="49"/>
      <c r="L36" s="44">
        <f t="shared" si="0"/>
        <v>0</v>
      </c>
    </row>
    <row r="37" spans="3:12" x14ac:dyDescent="0.2">
      <c r="C37" s="17">
        <v>24</v>
      </c>
      <c r="D37" s="6"/>
      <c r="E37" s="6"/>
      <c r="F37" s="22"/>
      <c r="G37" s="28"/>
      <c r="H37" s="61"/>
      <c r="I37" s="7"/>
      <c r="J37" s="7"/>
      <c r="K37" s="49"/>
      <c r="L37" s="44">
        <f t="shared" si="0"/>
        <v>0</v>
      </c>
    </row>
    <row r="38" spans="3:12" x14ac:dyDescent="0.2">
      <c r="C38" s="17">
        <v>25</v>
      </c>
      <c r="D38" s="6"/>
      <c r="E38" s="6"/>
      <c r="F38" s="22"/>
      <c r="G38" s="28"/>
      <c r="H38" s="61"/>
      <c r="I38" s="7"/>
      <c r="J38" s="7"/>
      <c r="K38" s="49"/>
      <c r="L38" s="44">
        <f t="shared" si="0"/>
        <v>0</v>
      </c>
    </row>
    <row r="39" spans="3:12" x14ac:dyDescent="0.2">
      <c r="C39" s="17">
        <v>26</v>
      </c>
      <c r="D39" s="6"/>
      <c r="E39" s="6"/>
      <c r="F39" s="22"/>
      <c r="G39" s="28"/>
      <c r="H39" s="61"/>
      <c r="I39" s="7"/>
      <c r="J39" s="7"/>
      <c r="K39" s="49"/>
      <c r="L39" s="44">
        <f t="shared" si="0"/>
        <v>0</v>
      </c>
    </row>
    <row r="40" spans="3:12" x14ac:dyDescent="0.2">
      <c r="C40" s="17">
        <v>27</v>
      </c>
      <c r="D40" s="6"/>
      <c r="E40" s="6"/>
      <c r="F40" s="22"/>
      <c r="G40" s="28"/>
      <c r="H40" s="61"/>
      <c r="I40" s="7"/>
      <c r="J40" s="7"/>
      <c r="K40" s="49"/>
      <c r="L40" s="44">
        <f t="shared" si="0"/>
        <v>0</v>
      </c>
    </row>
    <row r="41" spans="3:12" x14ac:dyDescent="0.2">
      <c r="C41" s="17">
        <v>28</v>
      </c>
      <c r="D41" s="6"/>
      <c r="E41" s="6"/>
      <c r="F41" s="22"/>
      <c r="G41" s="28"/>
      <c r="H41" s="61"/>
      <c r="I41" s="7"/>
      <c r="J41" s="7"/>
      <c r="K41" s="49"/>
      <c r="L41" s="44">
        <f t="shared" si="0"/>
        <v>0</v>
      </c>
    </row>
    <row r="42" spans="3:12" x14ac:dyDescent="0.2">
      <c r="C42" s="17">
        <v>29</v>
      </c>
      <c r="D42" s="6"/>
      <c r="E42" s="6"/>
      <c r="F42" s="22"/>
      <c r="G42" s="28"/>
      <c r="H42" s="61"/>
      <c r="I42" s="7"/>
      <c r="J42" s="7"/>
      <c r="K42" s="49"/>
      <c r="L42" s="44">
        <f t="shared" si="0"/>
        <v>0</v>
      </c>
    </row>
    <row r="43" spans="3:12" x14ac:dyDescent="0.2">
      <c r="C43" s="17">
        <v>30</v>
      </c>
      <c r="D43" s="6"/>
      <c r="E43" s="6"/>
      <c r="F43" s="22"/>
      <c r="G43" s="28"/>
      <c r="H43" s="61"/>
      <c r="I43" s="7"/>
      <c r="J43" s="7"/>
      <c r="K43" s="49"/>
      <c r="L43" s="44">
        <f t="shared" si="0"/>
        <v>0</v>
      </c>
    </row>
    <row r="44" spans="3:12" x14ac:dyDescent="0.2">
      <c r="C44" s="17">
        <v>31</v>
      </c>
      <c r="D44" s="6"/>
      <c r="E44" s="6"/>
      <c r="F44" s="22"/>
      <c r="G44" s="28"/>
      <c r="H44" s="61"/>
      <c r="I44" s="7"/>
      <c r="J44" s="7"/>
      <c r="K44" s="49"/>
      <c r="L44" s="44">
        <f t="shared" si="0"/>
        <v>0</v>
      </c>
    </row>
    <row r="45" spans="3:12" x14ac:dyDescent="0.2">
      <c r="C45" s="17">
        <v>32</v>
      </c>
      <c r="D45" s="6"/>
      <c r="E45" s="6"/>
      <c r="F45" s="22"/>
      <c r="G45" s="28"/>
      <c r="H45" s="61"/>
      <c r="I45" s="7"/>
      <c r="J45" s="7"/>
      <c r="K45" s="49"/>
      <c r="L45" s="44">
        <f t="shared" si="0"/>
        <v>0</v>
      </c>
    </row>
    <row r="46" spans="3:12" x14ac:dyDescent="0.2">
      <c r="C46" s="17">
        <v>33</v>
      </c>
      <c r="D46" s="6"/>
      <c r="E46" s="6"/>
      <c r="F46" s="22"/>
      <c r="G46" s="28"/>
      <c r="H46" s="61"/>
      <c r="I46" s="7"/>
      <c r="J46" s="7"/>
      <c r="K46" s="49"/>
      <c r="L46" s="44">
        <f t="shared" si="0"/>
        <v>0</v>
      </c>
    </row>
    <row r="47" spans="3:12" x14ac:dyDescent="0.2">
      <c r="C47" s="17">
        <v>34</v>
      </c>
      <c r="D47" s="6"/>
      <c r="E47" s="6"/>
      <c r="F47" s="22"/>
      <c r="G47" s="28"/>
      <c r="H47" s="61"/>
      <c r="I47" s="7"/>
      <c r="J47" s="7"/>
      <c r="K47" s="49"/>
      <c r="L47" s="44">
        <f t="shared" si="0"/>
        <v>0</v>
      </c>
    </row>
    <row r="48" spans="3:12" x14ac:dyDescent="0.2">
      <c r="C48" s="17">
        <v>35</v>
      </c>
      <c r="D48" s="6"/>
      <c r="E48" s="6"/>
      <c r="F48" s="22"/>
      <c r="G48" s="28"/>
      <c r="H48" s="61"/>
      <c r="I48" s="7"/>
      <c r="J48" s="7"/>
      <c r="K48" s="49"/>
      <c r="L48" s="44">
        <f t="shared" ref="L48:L53" si="1">IF(D48="",0,$C$54)</f>
        <v>0</v>
      </c>
    </row>
    <row r="49" spans="2:12" x14ac:dyDescent="0.2">
      <c r="C49" s="17">
        <v>36</v>
      </c>
      <c r="D49" s="6"/>
      <c r="E49" s="6"/>
      <c r="F49" s="22"/>
      <c r="G49" s="28"/>
      <c r="H49" s="61"/>
      <c r="I49" s="7"/>
      <c r="J49" s="7"/>
      <c r="K49" s="49"/>
      <c r="L49" s="44">
        <f t="shared" si="1"/>
        <v>0</v>
      </c>
    </row>
    <row r="50" spans="2:12" x14ac:dyDescent="0.2">
      <c r="C50" s="17">
        <v>37</v>
      </c>
      <c r="D50" s="6"/>
      <c r="E50" s="6"/>
      <c r="F50" s="22"/>
      <c r="G50" s="28"/>
      <c r="H50" s="61"/>
      <c r="I50" s="7"/>
      <c r="J50" s="7"/>
      <c r="K50" s="49"/>
      <c r="L50" s="44">
        <f t="shared" si="1"/>
        <v>0</v>
      </c>
    </row>
    <row r="51" spans="2:12" x14ac:dyDescent="0.2">
      <c r="C51" s="17">
        <v>38</v>
      </c>
      <c r="D51" s="6"/>
      <c r="E51" s="6"/>
      <c r="F51" s="22"/>
      <c r="G51" s="28"/>
      <c r="H51" s="61"/>
      <c r="I51" s="7"/>
      <c r="J51" s="7"/>
      <c r="K51" s="49"/>
      <c r="L51" s="44">
        <f t="shared" si="1"/>
        <v>0</v>
      </c>
    </row>
    <row r="52" spans="2:12" x14ac:dyDescent="0.2">
      <c r="C52" s="17">
        <v>39</v>
      </c>
      <c r="D52" s="6"/>
      <c r="E52" s="6"/>
      <c r="F52" s="22"/>
      <c r="G52" s="28"/>
      <c r="H52" s="61"/>
      <c r="I52" s="7"/>
      <c r="J52" s="7"/>
      <c r="K52" s="49"/>
      <c r="L52" s="44">
        <f t="shared" si="1"/>
        <v>0</v>
      </c>
    </row>
    <row r="53" spans="2:12" s="12" customFormat="1" ht="14" thickBot="1" x14ac:dyDescent="0.2">
      <c r="C53" s="18">
        <v>40</v>
      </c>
      <c r="D53" s="8"/>
      <c r="E53" s="8"/>
      <c r="F53" s="23"/>
      <c r="G53" s="29"/>
      <c r="H53" s="62"/>
      <c r="I53" s="9"/>
      <c r="J53" s="9"/>
      <c r="K53" s="53"/>
      <c r="L53" s="54">
        <f t="shared" si="1"/>
        <v>0</v>
      </c>
    </row>
    <row r="54" spans="2:12" s="12" customFormat="1" ht="14" thickBot="1" x14ac:dyDescent="0.2">
      <c r="C54" s="42">
        <v>70</v>
      </c>
      <c r="D54" s="83" t="s">
        <v>34</v>
      </c>
      <c r="E54" s="83"/>
      <c r="F54" s="48">
        <f>COUNTA($D$29:$D$53)</f>
        <v>0</v>
      </c>
      <c r="G54" s="84" t="s">
        <v>35</v>
      </c>
      <c r="H54" s="85"/>
      <c r="I54" s="86"/>
      <c r="J54" s="86"/>
      <c r="K54" s="87"/>
      <c r="L54" s="45">
        <f>SUM($L$29:$L$53)</f>
        <v>0</v>
      </c>
    </row>
    <row r="55" spans="2:12" s="12" customFormat="1" ht="13" x14ac:dyDescent="0.15">
      <c r="G55" s="88" t="s">
        <v>36</v>
      </c>
      <c r="H55" s="89"/>
      <c r="I55" s="90"/>
      <c r="J55" s="90"/>
      <c r="K55" s="91"/>
      <c r="L55" s="46">
        <f>L56-L54</f>
        <v>0</v>
      </c>
    </row>
    <row r="56" spans="2:12" s="12" customFormat="1" ht="14" thickBot="1" x14ac:dyDescent="0.2">
      <c r="G56" s="93" t="s">
        <v>37</v>
      </c>
      <c r="H56" s="94"/>
      <c r="I56" s="95"/>
      <c r="J56" s="95"/>
      <c r="K56" s="96"/>
      <c r="L56" s="47">
        <f>IF(ISBLANK(B59),IF(ISBLANK(B60),L54,(L54+0.49)/(1-3.49%)),(L54+0.49)/(1-1.99%))</f>
        <v>0</v>
      </c>
    </row>
    <row r="57" spans="2:12" s="12" customFormat="1" ht="13" x14ac:dyDescent="0.15">
      <c r="C57" s="97" t="s">
        <v>38</v>
      </c>
      <c r="D57" s="97"/>
      <c r="E57" s="97"/>
      <c r="F57" s="97"/>
      <c r="G57" s="97"/>
      <c r="H57" s="97"/>
      <c r="I57" s="97"/>
      <c r="J57" s="97"/>
      <c r="K57" s="97"/>
      <c r="L57" s="97"/>
    </row>
    <row r="58" spans="2:12" s="12" customFormat="1" ht="13" x14ac:dyDescent="0.15">
      <c r="B58" s="13"/>
      <c r="C58" s="98" t="s">
        <v>39</v>
      </c>
      <c r="D58" s="98"/>
      <c r="E58" s="98"/>
      <c r="F58" s="98"/>
      <c r="G58" s="98"/>
      <c r="H58" s="98"/>
      <c r="I58" s="98"/>
      <c r="J58" s="98"/>
      <c r="K58" s="98"/>
      <c r="L58" s="98"/>
    </row>
    <row r="59" spans="2:12" s="12" customFormat="1" ht="13" x14ac:dyDescent="0.15">
      <c r="B59" s="13"/>
      <c r="C59" s="98" t="s">
        <v>40</v>
      </c>
      <c r="D59" s="98"/>
      <c r="E59" s="98"/>
      <c r="F59" s="98"/>
      <c r="G59" s="98"/>
      <c r="H59" s="98"/>
      <c r="I59" s="98"/>
      <c r="J59" s="98"/>
      <c r="K59" s="98"/>
      <c r="L59" s="98"/>
    </row>
    <row r="60" spans="2:12" s="12" customFormat="1" ht="13" x14ac:dyDescent="0.15">
      <c r="B60" s="13"/>
      <c r="C60" s="98" t="s">
        <v>41</v>
      </c>
      <c r="D60" s="98"/>
      <c r="E60" s="98"/>
      <c r="F60" s="98"/>
      <c r="G60" s="98"/>
      <c r="H60" s="98"/>
      <c r="I60" s="98"/>
      <c r="J60" s="98"/>
      <c r="K60" s="98"/>
      <c r="L60" s="98"/>
    </row>
    <row r="61" spans="2:12" s="12" customFormat="1" ht="13" x14ac:dyDescent="0.15"/>
    <row r="62" spans="2:12" s="12" customFormat="1" ht="13" x14ac:dyDescent="0.15">
      <c r="C62" s="92" t="s">
        <v>23</v>
      </c>
      <c r="D62" s="92"/>
      <c r="E62" s="92"/>
      <c r="F62" s="92"/>
      <c r="G62" s="92"/>
      <c r="H62" s="92"/>
      <c r="I62" s="92"/>
      <c r="J62" s="92"/>
      <c r="K62" s="92"/>
      <c r="L62" s="92"/>
    </row>
    <row r="63" spans="2:12" s="12" customFormat="1" ht="13" x14ac:dyDescent="0.15"/>
  </sheetData>
  <mergeCells count="22">
    <mergeCell ref="C62:L62"/>
    <mergeCell ref="G56:K56"/>
    <mergeCell ref="C57:L57"/>
    <mergeCell ref="C58:L58"/>
    <mergeCell ref="C59:L59"/>
    <mergeCell ref="C60:L60"/>
    <mergeCell ref="C10:L10"/>
    <mergeCell ref="G12:J12"/>
    <mergeCell ref="D54:E54"/>
    <mergeCell ref="G54:K54"/>
    <mergeCell ref="G55:K55"/>
    <mergeCell ref="C6:D6"/>
    <mergeCell ref="E6:L6"/>
    <mergeCell ref="C7:D7"/>
    <mergeCell ref="E7:L7"/>
    <mergeCell ref="C8:D8"/>
    <mergeCell ref="E8:L8"/>
    <mergeCell ref="C2:L2"/>
    <mergeCell ref="C4:D4"/>
    <mergeCell ref="E4:L4"/>
    <mergeCell ref="C5:D5"/>
    <mergeCell ref="E5:L5"/>
  </mergeCells>
  <dataValidations count="1">
    <dataValidation type="list" allowBlank="1" showInputMessage="1" showErrorMessage="1" sqref="K14:K53" xr:uid="{00000000-0002-0000-0100-000000000000}">
      <formula1>"S,M,L,XL,2X,3X"</formula1>
      <formula2>0</formula2>
    </dataValidation>
  </dataValidations>
  <printOptions horizontalCentered="1"/>
  <pageMargins left="0.5" right="0.5" top="0.75" bottom="0.75" header="0.51180555555555496" footer="0.51180555555555496"/>
  <pageSetup scale="5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114</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Solar Car Data</vt:lpstr>
      <vt:lpstr>Team Data</vt:lpstr>
      <vt:lpstr>'Solar Car Data'!Print_Area</vt:lpstr>
      <vt:lpstr>'Team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Stumpges</dc:creator>
  <dc:description/>
  <cp:lastModifiedBy>Evan Stumpges</cp:lastModifiedBy>
  <cp:revision>5</cp:revision>
  <cp:lastPrinted>2024-09-19T02:59:39Z</cp:lastPrinted>
  <dcterms:created xsi:type="dcterms:W3CDTF">2015-01-27T12:48:54Z</dcterms:created>
  <dcterms:modified xsi:type="dcterms:W3CDTF">2024-12-18T02:05:19Z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